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vitapriyadarshi/Downloads/Claim Form/"/>
    </mc:Choice>
  </mc:AlternateContent>
  <xr:revisionPtr revIDLastSave="0" documentId="13_ncr:1_{286C351B-82B1-C144-8A70-CEFF67206358}" xr6:coauthVersionLast="47" xr6:coauthVersionMax="47" xr10:uidLastSave="{00000000-0000-0000-0000-000000000000}"/>
  <bookViews>
    <workbookView xWindow="17320" yWindow="740" windowWidth="12080" windowHeight="17000" xr2:uid="{E6205268-87AC-41BC-87D6-C1CEEA07F11B}"/>
  </bookViews>
  <sheets>
    <sheet name="Principal" sheetId="1" r:id="rId1"/>
  </sheets>
  <definedNames>
    <definedName name="_xlnm.Print_Area" localSheetId="0">Principal!$A$1:$H$14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F8" i="1"/>
  <c r="G8" i="1" s="1"/>
  <c r="H8" i="1" s="1"/>
  <c r="F4" i="1"/>
  <c r="G4" i="1" s="1"/>
  <c r="F5" i="1"/>
  <c r="G5" i="1" s="1"/>
  <c r="H5" i="1" s="1"/>
  <c r="F6" i="1"/>
  <c r="H4" i="1" l="1"/>
  <c r="F7" i="1" l="1"/>
  <c r="G7" i="1" s="1"/>
  <c r="H7" i="1" s="1"/>
  <c r="G6" i="1"/>
  <c r="G9" i="1" l="1"/>
  <c r="G12" i="1"/>
  <c r="H6" i="1"/>
  <c r="H9" i="1" s="1"/>
  <c r="G11" i="1"/>
  <c r="G13" i="1" l="1"/>
</calcChain>
</file>

<file path=xl/sharedStrings.xml><?xml version="1.0" encoding="utf-8"?>
<sst xmlns="http://schemas.openxmlformats.org/spreadsheetml/2006/main" count="14" uniqueCount="14">
  <si>
    <t>S. NO.</t>
  </si>
  <si>
    <t>Calculation Date</t>
  </si>
  <si>
    <t>Interest Rate</t>
  </si>
  <si>
    <t>Number of Years</t>
  </si>
  <si>
    <t xml:space="preserve">Interest Amount </t>
  </si>
  <si>
    <t xml:space="preserve">Total </t>
  </si>
  <si>
    <t>Principle Amount (In Rs.)</t>
  </si>
  <si>
    <t>Date of Payment</t>
  </si>
  <si>
    <t>Principle Amount + Interest</t>
  </si>
  <si>
    <t>Total Claim</t>
  </si>
  <si>
    <t>Principal Due</t>
  </si>
  <si>
    <t>Interest Due</t>
  </si>
  <si>
    <t>“Spaze Corporate Parkk” Project – Unit No. 1206, having super area of 631 Sq. Fts. located on 12th Floor in Tower - A of the Project</t>
  </si>
  <si>
    <t>Calculation Sheet for Kuldeep Rastogi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</si>
</sst>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2661-E654-485E-BC0C-27468D12B24C}">
  <sheetPr>
    <pageSetUpPr fitToPage="1"/>
  </sheetPr>
  <dimension ref="A1:H29"/>
  <sheetViews>
    <sheetView tabSelected="1" zoomScale="160" zoomScaleNormal="160" workbookViewId="0">
      <selection activeCell="B9" sqref="B9"/>
    </sheetView>
  </sheetViews>
  <sheetFormatPr baseColWidth="10" defaultColWidth="8.6640625" defaultRowHeight="15" x14ac:dyDescent="0.2"/>
  <cols>
    <col min="1" max="1" width="16.83203125" style="1" bestFit="1" customWidth="1"/>
    <col min="2" max="2" width="29.83203125" style="1" bestFit="1" customWidth="1"/>
    <col min="3" max="3" width="20.1640625" style="2" bestFit="1" customWidth="1"/>
    <col min="4" max="4" width="20.5" style="1" bestFit="1" customWidth="1"/>
    <col min="5" max="5" width="16.1640625" style="1" bestFit="1" customWidth="1"/>
    <col min="6" max="6" width="20.1640625" style="1" bestFit="1" customWidth="1"/>
    <col min="7" max="7" width="19.5" style="1" bestFit="1" customWidth="1"/>
    <col min="8" max="8" width="32.6640625" style="1" customWidth="1"/>
    <col min="9" max="16384" width="8.6640625" style="1"/>
  </cols>
  <sheetData>
    <row r="1" spans="1:8" x14ac:dyDescent="0.2">
      <c r="A1" s="17" t="s">
        <v>13</v>
      </c>
      <c r="B1" s="17"/>
      <c r="C1" s="17"/>
      <c r="D1" s="17"/>
      <c r="E1" s="17"/>
      <c r="F1" s="17"/>
      <c r="G1" s="17"/>
      <c r="H1" s="17"/>
    </row>
    <row r="2" spans="1:8" ht="14.5" customHeight="1" x14ac:dyDescent="0.2">
      <c r="A2" s="18" t="s">
        <v>12</v>
      </c>
      <c r="B2" s="19"/>
      <c r="C2" s="19"/>
      <c r="D2" s="19"/>
      <c r="E2" s="19"/>
      <c r="F2" s="19"/>
      <c r="G2" s="19"/>
      <c r="H2" s="20"/>
    </row>
    <row r="3" spans="1:8" ht="14.5" customHeight="1" x14ac:dyDescent="0.2">
      <c r="A3" s="3" t="s">
        <v>0</v>
      </c>
      <c r="B3" s="3" t="s">
        <v>6</v>
      </c>
      <c r="C3" s="10" t="s">
        <v>7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8</v>
      </c>
    </row>
    <row r="4" spans="1:8" x14ac:dyDescent="0.2">
      <c r="A4" s="1">
        <v>1</v>
      </c>
      <c r="B4" s="5">
        <v>2354096</v>
      </c>
      <c r="C4" s="6">
        <v>40502</v>
      </c>
      <c r="D4" s="6">
        <v>45586</v>
      </c>
      <c r="E4" s="7">
        <v>0.08</v>
      </c>
      <c r="F4" s="4">
        <f>YEARFRAC(C4,D4)</f>
        <v>13.919444444444444</v>
      </c>
      <c r="G4" s="4">
        <f>B4*E4*F4</f>
        <v>2621416.679111111</v>
      </c>
      <c r="H4" s="5">
        <f>B4+G4</f>
        <v>4975512.679111111</v>
      </c>
    </row>
    <row r="5" spans="1:8" ht="14.5" customHeight="1" x14ac:dyDescent="0.2">
      <c r="A5" s="1">
        <v>2</v>
      </c>
      <c r="B5" s="5">
        <v>24098</v>
      </c>
      <c r="C5" s="6">
        <v>42707</v>
      </c>
      <c r="D5" s="6">
        <v>45586</v>
      </c>
      <c r="E5" s="7">
        <v>0.08</v>
      </c>
      <c r="F5" s="4">
        <f>YEARFRAC(C5,D5)</f>
        <v>7.8833333333333337</v>
      </c>
      <c r="G5" s="4">
        <f>B5*E5*F5</f>
        <v>15197.805333333336</v>
      </c>
      <c r="H5" s="5">
        <f>B5+G5</f>
        <v>39295.805333333337</v>
      </c>
    </row>
    <row r="6" spans="1:8" x14ac:dyDescent="0.2">
      <c r="A6" s="1">
        <v>3</v>
      </c>
      <c r="B6" s="5">
        <v>1</v>
      </c>
      <c r="C6" s="6">
        <v>43242</v>
      </c>
      <c r="D6" s="6">
        <v>45586</v>
      </c>
      <c r="E6" s="7">
        <v>0.08</v>
      </c>
      <c r="F6" s="4">
        <f>YEARFRAC(C6,D6)</f>
        <v>6.4138888888888888</v>
      </c>
      <c r="G6" s="4">
        <f>B6*E6*F6</f>
        <v>0.51311111111111107</v>
      </c>
      <c r="H6" s="5">
        <f>B6+G6</f>
        <v>1.5131111111111111</v>
      </c>
    </row>
    <row r="7" spans="1:8" x14ac:dyDescent="0.2">
      <c r="A7" s="1">
        <v>4</v>
      </c>
      <c r="B7" s="5">
        <v>227587</v>
      </c>
      <c r="C7" s="6">
        <v>43242</v>
      </c>
      <c r="D7" s="6">
        <v>45586</v>
      </c>
      <c r="E7" s="7">
        <v>0.08</v>
      </c>
      <c r="F7" s="4">
        <f t="shared" ref="F7:F8" si="0">YEARFRAC(C7,D7)</f>
        <v>6.4138888888888888</v>
      </c>
      <c r="G7" s="4">
        <f t="shared" ref="G7:G8" si="1">B7*E7*F7</f>
        <v>116777.41844444444</v>
      </c>
      <c r="H7" s="5">
        <f t="shared" ref="H7:H8" si="2">B7+G7</f>
        <v>344364.41844444443</v>
      </c>
    </row>
    <row r="8" spans="1:8" x14ac:dyDescent="0.2">
      <c r="A8" s="1">
        <v>5</v>
      </c>
      <c r="B8" s="13">
        <v>78982</v>
      </c>
      <c r="C8" s="2">
        <v>43814</v>
      </c>
      <c r="D8" s="6">
        <v>45586</v>
      </c>
      <c r="E8" s="7">
        <v>0.08</v>
      </c>
      <c r="F8" s="4">
        <f t="shared" si="0"/>
        <v>4.8499999999999996</v>
      </c>
      <c r="G8" s="4">
        <f t="shared" si="1"/>
        <v>30645.016</v>
      </c>
      <c r="H8" s="5">
        <f t="shared" si="2"/>
        <v>109627.016</v>
      </c>
    </row>
    <row r="9" spans="1:8" ht="16" x14ac:dyDescent="0.2">
      <c r="A9" s="8" t="s">
        <v>5</v>
      </c>
      <c r="B9" s="9">
        <f>SUM(B4:B8)</f>
        <v>2684764</v>
      </c>
      <c r="C9" s="6"/>
      <c r="D9" s="4"/>
      <c r="E9" s="4"/>
      <c r="F9" s="4"/>
      <c r="G9" s="9">
        <f>SUM(G4:G8)</f>
        <v>2784037.432</v>
      </c>
      <c r="H9" s="9">
        <f>SUM(H4:H8)</f>
        <v>5468801.4319999991</v>
      </c>
    </row>
    <row r="10" spans="1:8" ht="16" x14ac:dyDescent="0.2">
      <c r="A10" s="8" t="s">
        <v>10</v>
      </c>
      <c r="B10" s="5"/>
      <c r="C10" s="6"/>
      <c r="D10" s="4"/>
      <c r="E10" s="4"/>
      <c r="F10" s="4"/>
      <c r="G10" s="4"/>
      <c r="H10" s="4"/>
    </row>
    <row r="11" spans="1:8" ht="16" x14ac:dyDescent="0.2">
      <c r="A11" s="8" t="s">
        <v>11</v>
      </c>
      <c r="B11" s="5"/>
      <c r="C11" s="6"/>
      <c r="D11" s="4"/>
      <c r="E11" s="4"/>
      <c r="F11" s="4"/>
      <c r="G11" s="9">
        <f>B9</f>
        <v>2684764</v>
      </c>
      <c r="H11" s="4"/>
    </row>
    <row r="12" spans="1:8" ht="16" x14ac:dyDescent="0.2">
      <c r="A12" s="8" t="s">
        <v>9</v>
      </c>
      <c r="B12" s="4"/>
      <c r="C12" s="6"/>
      <c r="D12" s="4"/>
      <c r="E12" s="4"/>
      <c r="F12" s="4"/>
      <c r="G12" s="9">
        <f>G9</f>
        <v>2784037.432</v>
      </c>
      <c r="H12" s="4"/>
    </row>
    <row r="13" spans="1:8" x14ac:dyDescent="0.2">
      <c r="B13" s="4"/>
      <c r="C13" s="6"/>
      <c r="D13" s="4"/>
      <c r="E13" s="4"/>
      <c r="F13" s="4"/>
      <c r="G13" s="9">
        <f>SUM(G11,G12)</f>
        <v>5468801.432</v>
      </c>
      <c r="H13" s="4"/>
    </row>
    <row r="17" spans="1:8" x14ac:dyDescent="0.2">
      <c r="A17" s="11"/>
      <c r="B17" s="11"/>
      <c r="C17" s="11"/>
      <c r="D17" s="11"/>
      <c r="E17" s="11"/>
      <c r="F17" s="11"/>
      <c r="G17" s="11"/>
      <c r="H17" s="11"/>
    </row>
    <row r="18" spans="1:8" x14ac:dyDescent="0.2">
      <c r="B18" s="11"/>
      <c r="C18" s="12"/>
      <c r="D18" s="11"/>
      <c r="E18" s="11"/>
      <c r="F18" s="11"/>
      <c r="G18" s="11"/>
      <c r="H18" s="11"/>
    </row>
    <row r="19" spans="1:8" x14ac:dyDescent="0.2">
      <c r="B19" s="13"/>
      <c r="D19" s="2"/>
      <c r="E19" s="14"/>
      <c r="H19" s="13"/>
    </row>
    <row r="20" spans="1:8" x14ac:dyDescent="0.2">
      <c r="B20" s="13"/>
      <c r="D20" s="2"/>
      <c r="E20" s="14"/>
      <c r="H20" s="13"/>
    </row>
    <row r="21" spans="1:8" x14ac:dyDescent="0.2">
      <c r="B21" s="13"/>
      <c r="D21" s="2"/>
      <c r="E21" s="14"/>
      <c r="H21" s="13"/>
    </row>
    <row r="22" spans="1:8" x14ac:dyDescent="0.2">
      <c r="B22" s="13"/>
      <c r="D22" s="2"/>
      <c r="E22" s="14"/>
      <c r="H22" s="13"/>
    </row>
    <row r="23" spans="1:8" x14ac:dyDescent="0.2">
      <c r="B23" s="13"/>
      <c r="D23" s="2"/>
      <c r="E23" s="14"/>
      <c r="H23" s="13"/>
    </row>
    <row r="24" spans="1:8" x14ac:dyDescent="0.2">
      <c r="A24" s="15"/>
      <c r="B24" s="13"/>
      <c r="D24" s="2"/>
      <c r="E24" s="14"/>
      <c r="H24" s="13"/>
    </row>
    <row r="25" spans="1:8" x14ac:dyDescent="0.2">
      <c r="B25" s="16"/>
      <c r="G25" s="16"/>
      <c r="H25" s="16"/>
    </row>
    <row r="28" spans="1:8" x14ac:dyDescent="0.2">
      <c r="A28" s="15"/>
      <c r="G28" s="16"/>
    </row>
    <row r="29" spans="1:8" x14ac:dyDescent="0.2">
      <c r="G29" s="16"/>
    </row>
  </sheetData>
  <mergeCells count="2">
    <mergeCell ref="A1:H1"/>
    <mergeCell ref="A2:H2"/>
  </mergeCells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Principal</vt:lpstr>
      <vt:lpstr>Principal!Print_Area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</dc:creator>
  <cp:lastModifiedBy>Anvita Priyadarshi</cp:lastModifiedBy>
  <cp:lastPrinted>2024-02-12T14:43:57Z</cp:lastPrinted>
  <dcterms:created xsi:type="dcterms:W3CDTF">2021-06-28T10:50:16Z</dcterms:created>
  <dcterms:modified xsi:type="dcterms:W3CDTF">2025-01-04T12:11:31Z</dcterms:modified>
</cp:coreProperties>
</file>